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3-YENİ TABLO-1" sheetId="2" r:id="rId2"/>
    <sheet name="4-YENİ TABLO-2" sheetId="3" r:id="rId3"/>
    <sheet name="5-YENİ TABLO-5" sheetId="4" r:id="rId4"/>
    <sheet name="7-KRUVAZİYER" sheetId="5" r:id="rId5"/>
  </sheets>
  <definedNames>
    <definedName name="_xlnm.Print_Area" localSheetId="0">'1-KARŞILAŞTIRMALI HAREKETLER'!$B$2:$I$22</definedName>
  </definedNames>
  <calcPr fullCalcOnLoad="1"/>
</workbook>
</file>

<file path=xl/sharedStrings.xml><?xml version="1.0" encoding="utf-8"?>
<sst xmlns="http://schemas.openxmlformats.org/spreadsheetml/2006/main" count="117" uniqueCount="51">
  <si>
    <t>ALMANYA</t>
  </si>
  <si>
    <t>İNGİLTERE</t>
  </si>
  <si>
    <t>GENEL TOPLAM</t>
  </si>
  <si>
    <t>FRANSA</t>
  </si>
  <si>
    <t>İTALYA</t>
  </si>
  <si>
    <t>HAVA</t>
  </si>
  <si>
    <t>DENİZ</t>
  </si>
  <si>
    <t>TOPLAM</t>
  </si>
  <si>
    <t>OCAK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</si>
  <si>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</si>
  <si>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</si>
  <si>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</si>
  <si>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</si>
  <si>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</si>
  <si>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</si>
  <si>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</si>
  <si>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</si>
  <si>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</si>
  <si>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</si>
  <si>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</si>
  <si>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</si>
  <si>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</si>
  <si>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</si>
  <si>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</si>
  <si>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</si>
  <si>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</si>
  <si>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</si>
  <si>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</si>
  <si>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</si>
  <si>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</si>
  <si>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</si>
  <si>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</si>
  <si>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</si>
  <si>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</si>
  <si>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</si>
  <si>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</si>
  <si>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</si>
  <si>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</si>
  <si>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</si>
  <si>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</si>
  <si>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-</t>
  </si>
  <si>
    <t>2012/11</t>
  </si>
  <si>
    <t>2012/2011</t>
  </si>
  <si>
    <t>İZMİR TURİZM HAREKETLERİ AĞUSTOS 2012</t>
  </si>
  <si>
    <t>2010-2011-2012 YILLARI İZMİR AĞUSTOS AYI TURİZM HAREKETLERİ</t>
  </si>
  <si>
    <t xml:space="preserve">2012 Agutos  ayında  havayolu girişlerinde bir önceki yıla göre  % 6,21 , denizyolu girişlerinde ise, </t>
  </si>
  <si>
    <t xml:space="preserve">%- 3.66 oranında düşüş görülmektedir. Toplam girişlerde   %2.49 oranında bir artış gerçekleşmiş olup, </t>
  </si>
  <si>
    <t>% 64.59'u havayolu,  %35.41'ni denizyolu girişleri oluşturmuştur.</t>
  </si>
  <si>
    <t>2010-2011-2012 YILLARI SEKİZ AYLIK DÖNEMDE İZMİR'E GİRİŞ                                            YAPAN İLK DÖRT ÜLKE</t>
  </si>
  <si>
    <t>8 AYLIK TOPLAM</t>
  </si>
  <si>
    <t>İZMİR'E GELEN YABANCI KRUVAZİYER YOLCU SAYILARI</t>
  </si>
</sst>
</file>

<file path=xl/styles.xml><?xml version="1.0" encoding="utf-8"?>
<styleSheet xmlns="http://schemas.openxmlformats.org/spreadsheetml/2006/main">
  <numFmts count="2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5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0" fillId="24" borderId="8" applyNumberFormat="0" applyFont="0" applyAlignment="0" applyProtection="0"/>
    <xf numFmtId="0" fontId="5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2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173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left" vertical="center"/>
    </xf>
    <xf numFmtId="173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vertical="center"/>
    </xf>
    <xf numFmtId="173" fontId="6" fillId="0" borderId="26" xfId="0" applyNumberFormat="1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7" fillId="0" borderId="13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2" fontId="3" fillId="0" borderId="27" xfId="0" applyNumberFormat="1" applyFont="1" applyBorder="1" applyAlignment="1">
      <alignment horizontal="right"/>
    </xf>
    <xf numFmtId="172" fontId="2" fillId="0" borderId="16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25" xfId="0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8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675"/>
          <c:w val="0.918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244373"/>
        <c:crosses val="autoZero"/>
        <c:auto val="1"/>
        <c:lblOffset val="100"/>
        <c:tickLblSkip val="1"/>
        <c:noMultiLvlLbl val="0"/>
      </c:catAx>
      <c:valAx>
        <c:axId val="19244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56" customWidth="1"/>
    <col min="2" max="2" width="17.25390625" style="56" customWidth="1"/>
    <col min="3" max="3" width="14.125" style="56" customWidth="1"/>
    <col min="4" max="4" width="12.75390625" style="56" customWidth="1"/>
    <col min="5" max="5" width="14.125" style="56" customWidth="1"/>
    <col min="6" max="6" width="13.00390625" style="56" customWidth="1"/>
    <col min="7" max="7" width="12.75390625" style="56" customWidth="1"/>
    <col min="8" max="8" width="14.00390625" style="56" customWidth="1"/>
    <col min="9" max="9" width="12.25390625" style="56" customWidth="1"/>
    <col min="10" max="10" width="2.875" style="56" customWidth="1"/>
    <col min="11" max="11" width="19.125" style="56" customWidth="1"/>
    <col min="12" max="12" width="16.375" style="56" customWidth="1"/>
    <col min="13" max="13" width="14.875" style="56" customWidth="1"/>
    <col min="14" max="14" width="12.125" style="56" customWidth="1"/>
    <col min="15" max="15" width="11.375" style="56" customWidth="1"/>
    <col min="16" max="16" width="12.625" style="56" customWidth="1"/>
    <col min="17" max="17" width="13.25390625" style="56" customWidth="1"/>
    <col min="18" max="18" width="9.125" style="56" customWidth="1"/>
    <col min="19" max="19" width="20.375" style="56" customWidth="1"/>
    <col min="20" max="16384" width="9.125" style="56" customWidth="1"/>
  </cols>
  <sheetData>
    <row r="1" ht="13.5" thickBot="1"/>
    <row r="2" spans="2:19" ht="33" customHeight="1">
      <c r="B2" s="119" t="s">
        <v>43</v>
      </c>
      <c r="C2" s="120"/>
      <c r="D2" s="120"/>
      <c r="E2" s="120"/>
      <c r="F2" s="120"/>
      <c r="G2" s="120"/>
      <c r="H2" s="120"/>
      <c r="I2" s="121"/>
      <c r="K2" s="123"/>
      <c r="L2" s="123"/>
      <c r="M2" s="123"/>
      <c r="N2" s="123"/>
      <c r="O2" s="123"/>
      <c r="P2" s="123"/>
      <c r="Q2" s="123"/>
      <c r="R2" s="123"/>
      <c r="S2" s="123"/>
    </row>
    <row r="3" spans="2:19" ht="12.75" customHeight="1">
      <c r="B3" s="49"/>
      <c r="C3" s="7"/>
      <c r="D3" s="7"/>
      <c r="E3" s="7"/>
      <c r="F3" s="7"/>
      <c r="G3" s="7"/>
      <c r="H3" s="7"/>
      <c r="I3" s="50"/>
      <c r="K3" s="123"/>
      <c r="L3" s="123"/>
      <c r="M3" s="123"/>
      <c r="N3" s="123"/>
      <c r="O3" s="123"/>
      <c r="P3" s="123"/>
      <c r="Q3" s="123"/>
      <c r="R3" s="123"/>
      <c r="S3" s="123"/>
    </row>
    <row r="4" spans="2:19" ht="24.75" customHeight="1" thickBot="1">
      <c r="B4" s="51"/>
      <c r="C4" s="8"/>
      <c r="D4" s="8"/>
      <c r="E4" s="8"/>
      <c r="F4" s="8"/>
      <c r="G4" s="8"/>
      <c r="H4" s="8"/>
      <c r="I4" s="52"/>
      <c r="K4" s="123"/>
      <c r="L4" s="123"/>
      <c r="M4" s="123"/>
      <c r="N4" s="123"/>
      <c r="O4" s="123"/>
      <c r="P4" s="123"/>
      <c r="Q4" s="123"/>
      <c r="R4" s="123"/>
      <c r="S4" s="123"/>
    </row>
    <row r="5" spans="2:19" ht="24.75" customHeight="1">
      <c r="B5" s="119" t="s">
        <v>44</v>
      </c>
      <c r="C5" s="120"/>
      <c r="D5" s="120"/>
      <c r="E5" s="120"/>
      <c r="F5" s="120"/>
      <c r="G5" s="120"/>
      <c r="H5" s="120"/>
      <c r="I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2:19" ht="24.75" customHeight="1" thickBot="1">
      <c r="B6" s="65"/>
      <c r="C6" s="66">
        <v>2009</v>
      </c>
      <c r="D6" s="66">
        <v>2010</v>
      </c>
      <c r="E6" s="67" t="s">
        <v>9</v>
      </c>
      <c r="F6" s="66">
        <v>2011</v>
      </c>
      <c r="G6" s="67" t="s">
        <v>9</v>
      </c>
      <c r="H6" s="61">
        <v>2012</v>
      </c>
      <c r="I6" s="68" t="s">
        <v>9</v>
      </c>
      <c r="K6" s="58"/>
      <c r="L6" s="59"/>
      <c r="M6" s="59"/>
      <c r="N6" s="57"/>
      <c r="O6" s="59"/>
      <c r="P6" s="57"/>
      <c r="Q6" s="59"/>
      <c r="R6" s="57"/>
      <c r="S6" s="59"/>
    </row>
    <row r="7" spans="2:19" ht="24.75" customHeight="1">
      <c r="B7" s="69" t="s">
        <v>10</v>
      </c>
      <c r="C7" s="97">
        <v>105494</v>
      </c>
      <c r="D7" s="98">
        <v>117531</v>
      </c>
      <c r="E7" s="60">
        <v>11.410127590194703</v>
      </c>
      <c r="F7" s="100">
        <v>132750</v>
      </c>
      <c r="G7" s="71">
        <v>12.948924113638105</v>
      </c>
      <c r="H7" s="99">
        <v>140997</v>
      </c>
      <c r="I7" s="70">
        <v>6.212429378531073</v>
      </c>
      <c r="K7" s="117"/>
      <c r="L7" s="60"/>
      <c r="M7" s="60"/>
      <c r="N7" s="60"/>
      <c r="O7" s="61"/>
      <c r="P7" s="60"/>
      <c r="Q7" s="62"/>
      <c r="R7" s="60"/>
      <c r="S7" s="59"/>
    </row>
    <row r="8" spans="2:19" ht="24.75" customHeight="1" thickBot="1">
      <c r="B8" s="69" t="s">
        <v>11</v>
      </c>
      <c r="C8" s="97">
        <v>47731</v>
      </c>
      <c r="D8" s="97">
        <v>66578</v>
      </c>
      <c r="E8" s="94">
        <v>39.485868722633086</v>
      </c>
      <c r="F8" s="98">
        <v>80225</v>
      </c>
      <c r="G8" s="60">
        <v>20.49776202349125</v>
      </c>
      <c r="H8" s="97">
        <v>77287</v>
      </c>
      <c r="I8" s="70">
        <v>-3.662200062324712</v>
      </c>
      <c r="K8" s="117"/>
      <c r="L8" s="60"/>
      <c r="M8" s="60"/>
      <c r="N8" s="60"/>
      <c r="O8" s="59"/>
      <c r="P8" s="60"/>
      <c r="Q8" s="61"/>
      <c r="R8" s="60"/>
      <c r="S8" s="59"/>
    </row>
    <row r="9" spans="2:19" ht="24.75" customHeight="1">
      <c r="B9" s="69" t="s">
        <v>7</v>
      </c>
      <c r="C9" s="99">
        <v>153225</v>
      </c>
      <c r="D9" s="99">
        <v>184109</v>
      </c>
      <c r="E9" s="60">
        <v>20.15597976831457</v>
      </c>
      <c r="F9" s="99">
        <v>212975</v>
      </c>
      <c r="G9" s="71">
        <v>15.678755519827936</v>
      </c>
      <c r="H9" s="99">
        <v>218284</v>
      </c>
      <c r="I9" s="72">
        <v>2.4927808428219276</v>
      </c>
      <c r="K9" s="116"/>
      <c r="L9" s="105"/>
      <c r="M9" s="60"/>
      <c r="N9" s="60"/>
      <c r="O9" s="59"/>
      <c r="P9" s="60"/>
      <c r="Q9" s="59"/>
      <c r="R9" s="60"/>
      <c r="S9" s="59"/>
    </row>
    <row r="10" spans="2:19" ht="24.75" customHeight="1">
      <c r="B10" s="69"/>
      <c r="C10" s="59"/>
      <c r="D10" s="59"/>
      <c r="E10" s="59"/>
      <c r="F10" s="59"/>
      <c r="G10" s="59"/>
      <c r="H10" s="59"/>
      <c r="I10" s="73"/>
      <c r="K10" s="59"/>
      <c r="L10" s="59"/>
      <c r="M10" s="59"/>
      <c r="N10" s="59"/>
      <c r="O10" s="59"/>
      <c r="P10" s="59"/>
      <c r="Q10" s="59"/>
      <c r="R10" s="59"/>
      <c r="S10" s="59"/>
    </row>
    <row r="11" spans="2:19" ht="24.75" customHeight="1">
      <c r="B11" s="124" t="s">
        <v>45</v>
      </c>
      <c r="C11" s="125"/>
      <c r="D11" s="125"/>
      <c r="E11" s="125"/>
      <c r="F11" s="125"/>
      <c r="G11" s="125"/>
      <c r="H11" s="125"/>
      <c r="I11" s="126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2:19" ht="24.75" customHeight="1">
      <c r="B12" s="124" t="s">
        <v>46</v>
      </c>
      <c r="C12" s="125"/>
      <c r="D12" s="125"/>
      <c r="E12" s="125"/>
      <c r="F12" s="125"/>
      <c r="G12" s="125"/>
      <c r="H12" s="125"/>
      <c r="I12" s="126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2:19" ht="24.75" customHeight="1">
      <c r="B13" s="124" t="s">
        <v>47</v>
      </c>
      <c r="C13" s="125"/>
      <c r="D13" s="125"/>
      <c r="E13" s="125"/>
      <c r="F13" s="125"/>
      <c r="G13" s="125"/>
      <c r="H13" s="125"/>
      <c r="I13" s="126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2:19" ht="24.75" customHeight="1">
      <c r="B14" s="12"/>
      <c r="C14" s="13"/>
      <c r="D14" s="13"/>
      <c r="E14" s="13"/>
      <c r="F14" s="13"/>
      <c r="G14" s="13"/>
      <c r="H14" s="13"/>
      <c r="I14" s="11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36" customHeight="1">
      <c r="B15" s="127" t="s">
        <v>48</v>
      </c>
      <c r="C15" s="128"/>
      <c r="D15" s="128"/>
      <c r="E15" s="128"/>
      <c r="F15" s="128"/>
      <c r="G15" s="128"/>
      <c r="H15" s="128"/>
      <c r="I15" s="129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2:19" ht="24.75" customHeight="1" thickBot="1">
      <c r="B16" s="69"/>
      <c r="C16" s="66">
        <v>2010</v>
      </c>
      <c r="D16" s="66">
        <v>2011</v>
      </c>
      <c r="E16" s="66">
        <v>2012</v>
      </c>
      <c r="F16" s="74" t="s">
        <v>38</v>
      </c>
      <c r="G16" s="75" t="s">
        <v>39</v>
      </c>
      <c r="H16" s="58"/>
      <c r="I16" s="76"/>
      <c r="K16" s="59"/>
      <c r="L16" s="59"/>
      <c r="M16" s="59"/>
      <c r="N16" s="57"/>
      <c r="O16" s="59"/>
      <c r="P16" s="57"/>
      <c r="Q16" s="59"/>
      <c r="R16" s="57"/>
      <c r="S16" s="59"/>
    </row>
    <row r="17" spans="2:16" ht="24.75" customHeight="1">
      <c r="B17" s="69" t="s">
        <v>0</v>
      </c>
      <c r="C17" s="59">
        <v>175689</v>
      </c>
      <c r="D17" s="59">
        <v>252786</v>
      </c>
      <c r="E17" s="97">
        <v>240411</v>
      </c>
      <c r="F17" s="60">
        <v>43.88265628468487</v>
      </c>
      <c r="G17" s="60">
        <v>-4.895445159146472</v>
      </c>
      <c r="H17" s="58"/>
      <c r="I17" s="73"/>
      <c r="K17" s="60"/>
      <c r="L17" s="59"/>
      <c r="M17" s="60"/>
      <c r="N17" s="59"/>
      <c r="O17" s="60"/>
      <c r="P17" s="59"/>
    </row>
    <row r="18" spans="2:16" ht="24.75" customHeight="1">
      <c r="B18" s="69" t="s">
        <v>3</v>
      </c>
      <c r="C18" s="59">
        <v>92615</v>
      </c>
      <c r="D18" s="59">
        <v>105338</v>
      </c>
      <c r="E18" s="97">
        <v>97463</v>
      </c>
      <c r="F18" s="60">
        <v>13.737515521243859</v>
      </c>
      <c r="G18" s="60">
        <v>-7.47593461049194</v>
      </c>
      <c r="H18" s="58"/>
      <c r="I18" s="76"/>
      <c r="K18" s="60"/>
      <c r="L18" s="59"/>
      <c r="M18" s="60"/>
      <c r="N18" s="59"/>
      <c r="O18" s="60"/>
      <c r="P18" s="59"/>
    </row>
    <row r="19" spans="2:16" ht="24.75" customHeight="1">
      <c r="B19" s="69" t="s">
        <v>4</v>
      </c>
      <c r="C19" s="59">
        <v>74780</v>
      </c>
      <c r="D19" s="59">
        <v>107144</v>
      </c>
      <c r="E19" s="97">
        <v>91630</v>
      </c>
      <c r="F19" s="60">
        <v>43.27895159133458</v>
      </c>
      <c r="G19" s="60">
        <v>-14.479578884491898</v>
      </c>
      <c r="H19" s="58"/>
      <c r="I19" s="76"/>
      <c r="K19" s="59"/>
      <c r="L19" s="59"/>
      <c r="M19" s="59"/>
      <c r="N19" s="59"/>
      <c r="O19" s="59"/>
      <c r="P19" s="59"/>
    </row>
    <row r="20" spans="2:16" ht="24.75" customHeight="1">
      <c r="B20" s="77" t="s">
        <v>1</v>
      </c>
      <c r="C20" s="61">
        <v>87132</v>
      </c>
      <c r="D20" s="61">
        <v>73724</v>
      </c>
      <c r="E20" s="98">
        <v>70018</v>
      </c>
      <c r="F20" s="60">
        <v>-15.388146719919202</v>
      </c>
      <c r="G20" s="60">
        <v>-5.0268569258314795</v>
      </c>
      <c r="H20" s="58"/>
      <c r="I20" s="73"/>
      <c r="K20" s="90"/>
      <c r="L20" s="90"/>
      <c r="M20" s="90"/>
      <c r="N20" s="90"/>
      <c r="O20" s="90"/>
      <c r="P20" s="90"/>
    </row>
    <row r="21" spans="2:19" ht="24.75" customHeight="1">
      <c r="B21" s="9"/>
      <c r="C21" s="14"/>
      <c r="D21" s="14"/>
      <c r="E21" s="14"/>
      <c r="F21" s="14"/>
      <c r="G21" s="14"/>
      <c r="H21" s="14"/>
      <c r="I21" s="15"/>
      <c r="K21" s="63"/>
      <c r="L21" s="63"/>
      <c r="M21" s="63"/>
      <c r="N21" s="63"/>
      <c r="O21" s="63"/>
      <c r="P21" s="63"/>
      <c r="Q21" s="63"/>
      <c r="R21" s="63"/>
      <c r="S21" s="63"/>
    </row>
    <row r="22" spans="2:19" ht="24.75" customHeight="1" thickBot="1">
      <c r="B22" s="54"/>
      <c r="C22" s="10"/>
      <c r="D22" s="10"/>
      <c r="E22" s="10"/>
      <c r="F22" s="10"/>
      <c r="G22" s="10"/>
      <c r="H22" s="10"/>
      <c r="I22" s="55"/>
      <c r="K22" s="122"/>
      <c r="L22" s="130"/>
      <c r="M22" s="130"/>
      <c r="N22" s="130"/>
      <c r="O22" s="130"/>
      <c r="P22" s="130"/>
      <c r="Q22" s="130"/>
      <c r="R22" s="130"/>
      <c r="S22" s="130"/>
    </row>
    <row r="23" spans="2:19" ht="24.75" customHeight="1">
      <c r="B23" s="13"/>
      <c r="C23" s="13"/>
      <c r="D23" s="13"/>
      <c r="E23" s="13"/>
      <c r="F23" s="13"/>
      <c r="G23" s="13"/>
      <c r="H23" s="13"/>
      <c r="I23" s="101"/>
      <c r="K23" s="13"/>
      <c r="L23" s="59"/>
      <c r="M23" s="59"/>
      <c r="N23" s="63"/>
      <c r="O23" s="59"/>
      <c r="P23" s="59"/>
      <c r="Q23" s="63"/>
      <c r="R23" s="59"/>
      <c r="S23" s="59"/>
    </row>
    <row r="24" spans="2:19" ht="24.75" customHeight="1">
      <c r="B24" s="7"/>
      <c r="C24" s="7"/>
      <c r="D24" s="7"/>
      <c r="E24" s="7"/>
      <c r="F24" s="7"/>
      <c r="G24" s="7"/>
      <c r="H24" s="7"/>
      <c r="I24" s="7"/>
      <c r="K24" s="13"/>
      <c r="L24" s="59"/>
      <c r="M24" s="59"/>
      <c r="N24" s="59"/>
      <c r="O24" s="60"/>
      <c r="P24" s="60"/>
      <c r="Q24" s="63"/>
      <c r="R24" s="59"/>
      <c r="S24" s="59"/>
    </row>
    <row r="25" spans="2:19" ht="24.75" customHeight="1">
      <c r="B25" s="13"/>
      <c r="C25" s="13"/>
      <c r="D25" s="13"/>
      <c r="E25" s="13"/>
      <c r="F25" s="13"/>
      <c r="G25" s="13"/>
      <c r="H25" s="13"/>
      <c r="I25" s="13"/>
      <c r="K25" s="13"/>
      <c r="L25" s="59"/>
      <c r="M25" s="59"/>
      <c r="N25" s="59"/>
      <c r="O25" s="60"/>
      <c r="P25" s="60"/>
      <c r="Q25" s="63"/>
      <c r="R25" s="63"/>
      <c r="S25" s="63"/>
    </row>
    <row r="26" spans="2:19" ht="24.75" customHeight="1">
      <c r="B26" s="7"/>
      <c r="C26" s="7"/>
      <c r="D26" s="7"/>
      <c r="E26" s="7"/>
      <c r="F26" s="7"/>
      <c r="G26" s="7"/>
      <c r="H26" s="7"/>
      <c r="I26" s="7"/>
      <c r="K26" s="59"/>
      <c r="L26" s="59"/>
      <c r="M26" s="59"/>
      <c r="N26" s="59"/>
      <c r="O26" s="60"/>
      <c r="P26" s="60"/>
      <c r="Q26" s="63"/>
      <c r="R26" s="63"/>
      <c r="S26" s="63"/>
    </row>
    <row r="27" spans="9:19" ht="24.75" customHeight="1">
      <c r="I27" s="63"/>
      <c r="K27" s="59"/>
      <c r="L27" s="59"/>
      <c r="M27" s="59"/>
      <c r="N27" s="59"/>
      <c r="O27" s="59"/>
      <c r="P27" s="59"/>
      <c r="Q27" s="59"/>
      <c r="R27" s="59"/>
      <c r="S27" s="59"/>
    </row>
    <row r="28" spans="9:19" ht="24.75" customHeight="1">
      <c r="I28" s="63"/>
      <c r="K28" s="59"/>
      <c r="L28" s="59"/>
      <c r="M28" s="59"/>
      <c r="N28" s="59"/>
      <c r="O28" s="59"/>
      <c r="P28" s="59"/>
      <c r="Q28" s="59"/>
      <c r="R28" s="59"/>
      <c r="S28" s="59"/>
    </row>
    <row r="29" spans="9:19" ht="24.75" customHeight="1">
      <c r="I29" s="63"/>
      <c r="K29" s="59"/>
      <c r="L29" s="59"/>
      <c r="M29" s="59"/>
      <c r="N29" s="59"/>
      <c r="O29" s="59"/>
      <c r="P29" s="59"/>
      <c r="Q29" s="59"/>
      <c r="R29" s="59"/>
      <c r="S29" s="59"/>
    </row>
    <row r="30" spans="9:19" ht="24.75" customHeight="1">
      <c r="I30" s="63"/>
      <c r="K30" s="59"/>
      <c r="L30" s="59"/>
      <c r="M30" s="59"/>
      <c r="N30" s="59"/>
      <c r="O30" s="59"/>
      <c r="P30" s="59"/>
      <c r="Q30" s="59"/>
      <c r="R30" s="59"/>
      <c r="S30" s="59"/>
    </row>
    <row r="31" spans="9:19" ht="24.75" customHeight="1">
      <c r="I31" s="63"/>
      <c r="K31" s="59"/>
      <c r="L31" s="59"/>
      <c r="M31" s="59"/>
      <c r="N31" s="59"/>
      <c r="O31" s="59"/>
      <c r="P31" s="59"/>
      <c r="Q31" s="59"/>
      <c r="R31" s="59"/>
      <c r="S31" s="59"/>
    </row>
    <row r="32" spans="9:19" ht="24.75" customHeight="1">
      <c r="I32" s="63"/>
      <c r="K32" s="59"/>
      <c r="L32" s="59"/>
      <c r="M32" s="59"/>
      <c r="N32" s="57"/>
      <c r="O32" s="57"/>
      <c r="P32" s="57"/>
      <c r="Q32" s="59"/>
      <c r="R32" s="59"/>
      <c r="S32" s="59"/>
    </row>
    <row r="33" spans="9:19" ht="24.75" customHeight="1">
      <c r="I33" s="63"/>
      <c r="K33" s="59"/>
      <c r="L33" s="59"/>
      <c r="M33" s="59"/>
      <c r="N33" s="59"/>
      <c r="O33" s="59"/>
      <c r="P33" s="59"/>
      <c r="Q33" s="59"/>
      <c r="R33" s="59"/>
      <c r="S33" s="59"/>
    </row>
    <row r="34" spans="11:19" ht="24.75" customHeight="1">
      <c r="K34" s="59"/>
      <c r="L34" s="59"/>
      <c r="M34" s="59"/>
      <c r="N34" s="59"/>
      <c r="O34" s="59"/>
      <c r="P34" s="59"/>
      <c r="Q34" s="59"/>
      <c r="R34" s="59"/>
      <c r="S34" s="59"/>
    </row>
    <row r="35" spans="11:19" ht="24.75" customHeight="1"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1:19" ht="24.75" customHeight="1">
      <c r="K36" s="59"/>
      <c r="L36" s="59"/>
      <c r="M36" s="59"/>
      <c r="N36" s="59"/>
      <c r="O36" s="59"/>
      <c r="P36" s="59"/>
      <c r="Q36" s="59"/>
      <c r="R36" s="59"/>
      <c r="S36" s="59"/>
    </row>
    <row r="37" spans="11:19" ht="24.75" customHeight="1">
      <c r="K37" s="122"/>
      <c r="L37" s="122"/>
      <c r="M37" s="122"/>
      <c r="N37" s="122"/>
      <c r="O37" s="122"/>
      <c r="P37" s="122"/>
      <c r="Q37" s="122"/>
      <c r="R37" s="122"/>
      <c r="S37" s="122"/>
    </row>
    <row r="38" ht="24.75" customHeight="1"/>
    <row r="39" ht="24.75" customHeight="1"/>
  </sheetData>
  <sheetProtection/>
  <mergeCells count="15">
    <mergeCell ref="K37:S37"/>
    <mergeCell ref="B15:I15"/>
    <mergeCell ref="K13:S13"/>
    <mergeCell ref="K15:S15"/>
    <mergeCell ref="K35:S35"/>
    <mergeCell ref="K22:S22"/>
    <mergeCell ref="B13:I13"/>
    <mergeCell ref="B2:I2"/>
    <mergeCell ref="B5:I5"/>
    <mergeCell ref="K11:S11"/>
    <mergeCell ref="K12:S12"/>
    <mergeCell ref="K2:S4"/>
    <mergeCell ref="K5:S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31" t="s">
        <v>25</v>
      </c>
      <c r="C2" s="131"/>
      <c r="D2" s="131"/>
      <c r="E2" s="131"/>
      <c r="F2" s="131"/>
      <c r="G2" s="131"/>
    </row>
    <row r="3" spans="2:7" ht="16.5" thickBot="1">
      <c r="B3" s="132"/>
      <c r="C3" s="132"/>
      <c r="D3" s="132"/>
      <c r="E3" s="132"/>
      <c r="F3" s="132"/>
      <c r="G3" s="132"/>
    </row>
    <row r="4" spans="2:7" ht="15.75">
      <c r="B4" s="30"/>
      <c r="C4" s="31"/>
      <c r="D4" s="31" t="s">
        <v>26</v>
      </c>
      <c r="E4" s="31"/>
      <c r="F4" s="133" t="s">
        <v>27</v>
      </c>
      <c r="G4" s="134"/>
    </row>
    <row r="5" spans="2:7" ht="16.5" thickBot="1">
      <c r="B5" s="32"/>
      <c r="C5" s="33"/>
      <c r="D5" s="34" t="s">
        <v>28</v>
      </c>
      <c r="E5" s="33"/>
      <c r="F5" s="135" t="s">
        <v>29</v>
      </c>
      <c r="G5" s="136"/>
    </row>
    <row r="6" spans="2:7" ht="16.5" thickBot="1">
      <c r="B6" s="35"/>
      <c r="C6" s="36">
        <v>2010</v>
      </c>
      <c r="D6" s="36">
        <v>2011</v>
      </c>
      <c r="E6" s="36">
        <v>2012</v>
      </c>
      <c r="F6" s="36" t="s">
        <v>34</v>
      </c>
      <c r="G6" s="37" t="s">
        <v>42</v>
      </c>
    </row>
    <row r="7" spans="2:7" ht="15.75">
      <c r="B7" s="38" t="s">
        <v>8</v>
      </c>
      <c r="C7" s="39">
        <v>21245</v>
      </c>
      <c r="D7" s="39">
        <v>34545</v>
      </c>
      <c r="E7" s="39">
        <v>18822</v>
      </c>
      <c r="F7" s="40">
        <v>62.60296540362438</v>
      </c>
      <c r="G7" s="41">
        <v>-45.51454624402953</v>
      </c>
    </row>
    <row r="8" spans="2:7" ht="15.75">
      <c r="B8" s="38" t="s">
        <v>12</v>
      </c>
      <c r="C8" s="39">
        <v>28658</v>
      </c>
      <c r="D8" s="39">
        <v>36409</v>
      </c>
      <c r="E8" s="39">
        <v>27856</v>
      </c>
      <c r="F8" s="40">
        <v>27.04654895666132</v>
      </c>
      <c r="G8" s="41">
        <v>-23.491444423082207</v>
      </c>
    </row>
    <row r="9" spans="2:7" ht="15.75">
      <c r="B9" s="38" t="s">
        <v>13</v>
      </c>
      <c r="C9" s="39">
        <v>32220</v>
      </c>
      <c r="D9" s="39">
        <v>63629</v>
      </c>
      <c r="E9" s="39">
        <v>42310</v>
      </c>
      <c r="F9" s="40">
        <v>97.48292985723153</v>
      </c>
      <c r="G9" s="41">
        <v>-33.50516274025994</v>
      </c>
    </row>
    <row r="10" spans="2:7" ht="15.75">
      <c r="B10" s="38" t="s">
        <v>14</v>
      </c>
      <c r="C10" s="39">
        <v>59385</v>
      </c>
      <c r="D10" s="39">
        <v>103097</v>
      </c>
      <c r="E10" s="39">
        <v>89817</v>
      </c>
      <c r="F10" s="40">
        <v>73.60781342089753</v>
      </c>
      <c r="G10" s="41">
        <v>-12.881073164107592</v>
      </c>
    </row>
    <row r="11" spans="2:7" ht="15.75">
      <c r="B11" s="38" t="s">
        <v>15</v>
      </c>
      <c r="C11" s="39">
        <v>130455</v>
      </c>
      <c r="D11" s="39">
        <v>142388</v>
      </c>
      <c r="E11" s="39">
        <v>138727</v>
      </c>
      <c r="F11" s="40">
        <v>9.147215514928519</v>
      </c>
      <c r="G11" s="41">
        <v>-2.5711436356996353</v>
      </c>
    </row>
    <row r="12" spans="2:7" ht="15.75">
      <c r="B12" s="38" t="s">
        <v>16</v>
      </c>
      <c r="C12" s="39">
        <v>158784</v>
      </c>
      <c r="D12" s="39">
        <v>167719</v>
      </c>
      <c r="E12" s="39">
        <v>179949</v>
      </c>
      <c r="F12" s="40">
        <v>5.627141273679959</v>
      </c>
      <c r="G12" s="41">
        <v>7.291958573566504</v>
      </c>
    </row>
    <row r="13" spans="2:7" ht="15.75">
      <c r="B13" s="38" t="s">
        <v>17</v>
      </c>
      <c r="C13" s="39">
        <v>191920</v>
      </c>
      <c r="D13" s="39">
        <v>210943</v>
      </c>
      <c r="E13" s="39">
        <v>239681</v>
      </c>
      <c r="F13" s="40">
        <v>9.911942476031687</v>
      </c>
      <c r="G13" s="41">
        <v>13.62358551836278</v>
      </c>
    </row>
    <row r="14" spans="2:7" ht="15.75">
      <c r="B14" s="38" t="s">
        <v>18</v>
      </c>
      <c r="C14" s="39">
        <v>184109</v>
      </c>
      <c r="D14" s="39">
        <v>212975</v>
      </c>
      <c r="E14" s="39">
        <v>218284</v>
      </c>
      <c r="F14" s="40">
        <v>15.678755519827936</v>
      </c>
      <c r="G14" s="41">
        <f>((E14/D14)-1)*100</f>
        <v>2.492780842821918</v>
      </c>
    </row>
    <row r="15" spans="2:7" ht="15.75">
      <c r="B15" s="38" t="s">
        <v>19</v>
      </c>
      <c r="C15" s="39">
        <v>154633</v>
      </c>
      <c r="D15" s="39">
        <v>181590</v>
      </c>
      <c r="E15" s="39"/>
      <c r="F15" s="40">
        <v>17.43288948672017</v>
      </c>
      <c r="G15" s="41"/>
    </row>
    <row r="16" spans="2:7" ht="15.75">
      <c r="B16" s="38" t="s">
        <v>20</v>
      </c>
      <c r="C16" s="39">
        <v>118402</v>
      </c>
      <c r="D16" s="39">
        <v>137538</v>
      </c>
      <c r="E16" s="39"/>
      <c r="F16" s="40">
        <v>16.16188915727774</v>
      </c>
      <c r="G16" s="41"/>
    </row>
    <row r="17" spans="2:7" ht="15.75">
      <c r="B17" s="38" t="s">
        <v>21</v>
      </c>
      <c r="C17" s="39">
        <v>47260</v>
      </c>
      <c r="D17" s="39">
        <v>69997</v>
      </c>
      <c r="E17" s="39"/>
      <c r="F17" s="40">
        <v>48.110452814219215</v>
      </c>
      <c r="G17" s="41"/>
    </row>
    <row r="18" spans="2:7" ht="16.5" thickBot="1">
      <c r="B18" s="42" t="s">
        <v>22</v>
      </c>
      <c r="C18" s="43">
        <v>28749</v>
      </c>
      <c r="D18" s="43">
        <v>27441</v>
      </c>
      <c r="E18" s="43"/>
      <c r="F18" s="44">
        <v>-4.5497234686423855</v>
      </c>
      <c r="G18" s="41"/>
    </row>
    <row r="19" spans="2:7" ht="16.5" thickBot="1">
      <c r="B19" s="106" t="s">
        <v>49</v>
      </c>
      <c r="C19" s="43">
        <f>SUM(C7:C14)</f>
        <v>806776</v>
      </c>
      <c r="D19" s="43">
        <f>SUM(D7:D14)</f>
        <v>971705</v>
      </c>
      <c r="E19" s="43">
        <f>SUM(E7:E14)</f>
        <v>955446</v>
      </c>
      <c r="F19" s="44">
        <f>((D19/C19)-1)*100</f>
        <v>20.442973018533017</v>
      </c>
      <c r="G19" s="102">
        <f>((E19/D19)-1)*100</f>
        <v>-1.6732444517626233</v>
      </c>
    </row>
    <row r="20" spans="2:7" ht="16.5" thickBot="1">
      <c r="B20" s="106" t="s">
        <v>2</v>
      </c>
      <c r="C20" s="43">
        <v>1155820</v>
      </c>
      <c r="D20" s="43">
        <v>1388271</v>
      </c>
      <c r="E20" s="43"/>
      <c r="F20" s="44">
        <f>((D20/C20)-1)*100</f>
        <v>20.11134951809106</v>
      </c>
      <c r="G20" s="102"/>
    </row>
    <row r="22" spans="3:7" ht="15.75">
      <c r="C22" s="95"/>
      <c r="D22" s="95"/>
      <c r="F22" s="92"/>
      <c r="G22" s="91"/>
    </row>
    <row r="23" spans="6:7" ht="15.75">
      <c r="F23" s="92"/>
      <c r="G23" s="91"/>
    </row>
    <row r="24" spans="6:7" ht="15.75">
      <c r="F24" s="91"/>
      <c r="G24" s="91"/>
    </row>
    <row r="25" spans="6:7" ht="15.75">
      <c r="F25" s="91"/>
      <c r="G25" s="91"/>
    </row>
    <row r="26" spans="6:7" ht="15.75">
      <c r="F26" s="91"/>
      <c r="G26" s="91"/>
    </row>
    <row r="27" ht="15.75">
      <c r="F27" s="91"/>
    </row>
    <row r="28" ht="15.75">
      <c r="F28" s="91"/>
    </row>
    <row r="29" ht="15.75">
      <c r="F29" s="91"/>
    </row>
    <row r="30" ht="15.75">
      <c r="F30" s="91"/>
    </row>
    <row r="31" ht="15.75">
      <c r="F31" s="91"/>
    </row>
    <row r="32" ht="15.75">
      <c r="F32" s="91"/>
    </row>
    <row r="33" ht="15.75">
      <c r="F33" s="9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S18" sqref="S18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3" spans="11:16" ht="18" customHeight="1">
      <c r="K3" s="138" t="s">
        <v>31</v>
      </c>
      <c r="L3" s="138"/>
      <c r="M3" s="138"/>
      <c r="N3" s="138"/>
      <c r="O3" s="138"/>
      <c r="P3" s="138"/>
    </row>
    <row r="4" spans="2:16" ht="18" customHeight="1">
      <c r="B4" s="139">
        <v>2010</v>
      </c>
      <c r="C4" s="140"/>
      <c r="D4" s="141"/>
      <c r="E4" s="139">
        <v>2011</v>
      </c>
      <c r="F4" s="140"/>
      <c r="G4" s="141"/>
      <c r="H4" s="139">
        <v>2012</v>
      </c>
      <c r="I4" s="140"/>
      <c r="J4" s="141"/>
      <c r="K4" s="138" t="s">
        <v>5</v>
      </c>
      <c r="L4" s="138"/>
      <c r="M4" s="138" t="s">
        <v>6</v>
      </c>
      <c r="N4" s="138"/>
      <c r="O4" s="138" t="s">
        <v>7</v>
      </c>
      <c r="P4" s="138"/>
    </row>
    <row r="5" spans="2:16" ht="18" customHeight="1">
      <c r="B5" s="3" t="s">
        <v>5</v>
      </c>
      <c r="C5" s="3" t="s">
        <v>6</v>
      </c>
      <c r="D5" s="3" t="s">
        <v>7</v>
      </c>
      <c r="E5" s="53" t="s">
        <v>5</v>
      </c>
      <c r="F5" s="53" t="s">
        <v>6</v>
      </c>
      <c r="G5" s="53" t="s">
        <v>7</v>
      </c>
      <c r="H5" s="3" t="s">
        <v>5</v>
      </c>
      <c r="I5" s="3" t="s">
        <v>6</v>
      </c>
      <c r="J5" s="45" t="s">
        <v>7</v>
      </c>
      <c r="K5" s="46" t="s">
        <v>33</v>
      </c>
      <c r="L5" s="47" t="s">
        <v>41</v>
      </c>
      <c r="M5" s="46" t="s">
        <v>33</v>
      </c>
      <c r="N5" s="47" t="s">
        <v>41</v>
      </c>
      <c r="O5" s="46" t="s">
        <v>33</v>
      </c>
      <c r="P5" s="47" t="s">
        <v>41</v>
      </c>
    </row>
    <row r="6" spans="1:16" ht="18" customHeight="1">
      <c r="A6" s="17" t="s">
        <v>8</v>
      </c>
      <c r="B6" s="19">
        <v>14681</v>
      </c>
      <c r="C6" s="19">
        <v>6564</v>
      </c>
      <c r="D6" s="19">
        <v>21245</v>
      </c>
      <c r="E6" s="19">
        <v>14234</v>
      </c>
      <c r="F6" s="19">
        <v>20311</v>
      </c>
      <c r="G6" s="19">
        <v>34545</v>
      </c>
      <c r="H6" s="19">
        <v>13909</v>
      </c>
      <c r="I6" s="19">
        <v>4913</v>
      </c>
      <c r="J6" s="48">
        <v>18822</v>
      </c>
      <c r="K6" s="20">
        <v>-3.044751719910088</v>
      </c>
      <c r="L6" s="20">
        <v>-2.283265420823377</v>
      </c>
      <c r="M6" s="20">
        <v>209.43022547227298</v>
      </c>
      <c r="N6" s="20">
        <v>-75.8111368224115</v>
      </c>
      <c r="O6" s="20">
        <v>62.60296540362438</v>
      </c>
      <c r="P6" s="20">
        <v>-45.51454624402953</v>
      </c>
    </row>
    <row r="7" spans="1:16" ht="18" customHeight="1">
      <c r="A7" s="17" t="s">
        <v>12</v>
      </c>
      <c r="B7" s="19">
        <v>21533</v>
      </c>
      <c r="C7" s="19">
        <v>7125</v>
      </c>
      <c r="D7" s="19">
        <v>28658</v>
      </c>
      <c r="E7" s="19">
        <v>26303</v>
      </c>
      <c r="F7" s="19">
        <v>10106</v>
      </c>
      <c r="G7" s="19">
        <v>36409</v>
      </c>
      <c r="H7" s="19">
        <v>23427</v>
      </c>
      <c r="I7" s="19">
        <v>4429</v>
      </c>
      <c r="J7" s="48">
        <v>27856</v>
      </c>
      <c r="K7" s="20">
        <v>22.152045697301826</v>
      </c>
      <c r="L7" s="20">
        <v>-10.934113979393988</v>
      </c>
      <c r="M7" s="20">
        <v>41.838596491228074</v>
      </c>
      <c r="N7" s="20">
        <v>-56.17454977241243</v>
      </c>
      <c r="O7" s="20">
        <v>27.04654895666132</v>
      </c>
      <c r="P7" s="20">
        <v>-23.491444423082207</v>
      </c>
    </row>
    <row r="8" spans="1:16" ht="18" customHeight="1">
      <c r="A8" s="17" t="s">
        <v>13</v>
      </c>
      <c r="B8" s="19">
        <v>21955</v>
      </c>
      <c r="C8" s="19">
        <v>10265</v>
      </c>
      <c r="D8" s="19">
        <v>32220</v>
      </c>
      <c r="E8" s="19">
        <v>33303</v>
      </c>
      <c r="F8" s="19">
        <v>30326</v>
      </c>
      <c r="G8" s="19">
        <v>63629</v>
      </c>
      <c r="H8" s="19">
        <v>34280</v>
      </c>
      <c r="I8" s="19">
        <v>8030</v>
      </c>
      <c r="J8" s="48">
        <v>42310</v>
      </c>
      <c r="K8" s="20">
        <v>51.687542700979286</v>
      </c>
      <c r="L8" s="20">
        <v>2.9336696393718276</v>
      </c>
      <c r="M8" s="20">
        <v>195.4310764734535</v>
      </c>
      <c r="N8" s="20">
        <v>-73.52107102816066</v>
      </c>
      <c r="O8" s="20">
        <v>97.48292985723153</v>
      </c>
      <c r="P8" s="20">
        <v>-33.50516274025994</v>
      </c>
    </row>
    <row r="9" spans="1:16" ht="18" customHeight="1">
      <c r="A9" s="17" t="s">
        <v>14</v>
      </c>
      <c r="B9" s="19">
        <v>33117</v>
      </c>
      <c r="C9" s="19">
        <v>26268</v>
      </c>
      <c r="D9" s="19">
        <v>59385</v>
      </c>
      <c r="E9" s="19">
        <v>63707</v>
      </c>
      <c r="F9" s="19">
        <v>39390</v>
      </c>
      <c r="G9" s="19">
        <v>103097</v>
      </c>
      <c r="H9" s="19">
        <v>55465</v>
      </c>
      <c r="I9" s="19">
        <v>34352</v>
      </c>
      <c r="J9" s="48">
        <v>89817</v>
      </c>
      <c r="K9" s="20">
        <v>92.36947791164658</v>
      </c>
      <c r="L9" s="20">
        <v>-12.937353822970788</v>
      </c>
      <c r="M9" s="20">
        <v>49.954317039744176</v>
      </c>
      <c r="N9" s="20">
        <v>-12.790048235592788</v>
      </c>
      <c r="O9" s="20">
        <v>73.60781342089753</v>
      </c>
      <c r="P9" s="20">
        <v>-12.881073164107592</v>
      </c>
    </row>
    <row r="10" spans="1:16" ht="18" customHeight="1">
      <c r="A10" s="17" t="s">
        <v>15</v>
      </c>
      <c r="B10" s="19">
        <v>85772</v>
      </c>
      <c r="C10" s="19">
        <v>44683</v>
      </c>
      <c r="D10" s="19">
        <v>130455</v>
      </c>
      <c r="E10" s="19">
        <v>86103</v>
      </c>
      <c r="F10" s="19">
        <v>56285</v>
      </c>
      <c r="G10" s="19">
        <v>142388</v>
      </c>
      <c r="H10" s="19">
        <v>87223</v>
      </c>
      <c r="I10" s="19">
        <v>51504</v>
      </c>
      <c r="J10" s="48">
        <v>138727</v>
      </c>
      <c r="K10" s="20">
        <v>0.38590682273935695</v>
      </c>
      <c r="L10" s="20">
        <v>1.3007676852142103</v>
      </c>
      <c r="M10" s="20">
        <v>25.96513215316787</v>
      </c>
      <c r="N10" s="20">
        <v>-8.494270231855738</v>
      </c>
      <c r="O10" s="20">
        <v>9.147215514928519</v>
      </c>
      <c r="P10" s="20">
        <v>-2.5711436356996353</v>
      </c>
    </row>
    <row r="11" spans="1:16" ht="18" customHeight="1">
      <c r="A11" s="17" t="s">
        <v>16</v>
      </c>
      <c r="B11" s="19">
        <v>99407</v>
      </c>
      <c r="C11" s="19">
        <v>59377</v>
      </c>
      <c r="D11" s="19">
        <v>158784</v>
      </c>
      <c r="E11" s="19">
        <v>116569</v>
      </c>
      <c r="F11" s="19">
        <v>51150</v>
      </c>
      <c r="G11" s="19">
        <v>167719</v>
      </c>
      <c r="H11" s="19">
        <v>116761</v>
      </c>
      <c r="I11" s="19">
        <v>63188</v>
      </c>
      <c r="J11" s="48">
        <v>179949</v>
      </c>
      <c r="K11" s="20">
        <v>17.26437776011749</v>
      </c>
      <c r="L11" s="20">
        <v>0.1647093137969735</v>
      </c>
      <c r="M11" s="20">
        <v>-13.855533287299792</v>
      </c>
      <c r="N11" s="20">
        <v>23.534701857282503</v>
      </c>
      <c r="O11" s="20">
        <v>5.627141273679959</v>
      </c>
      <c r="P11" s="20">
        <v>7.291958573566504</v>
      </c>
    </row>
    <row r="12" spans="1:16" ht="18" customHeight="1">
      <c r="A12" s="17" t="s">
        <v>17</v>
      </c>
      <c r="B12" s="19">
        <v>138625</v>
      </c>
      <c r="C12" s="19">
        <v>53295</v>
      </c>
      <c r="D12" s="19">
        <v>191920</v>
      </c>
      <c r="E12" s="19">
        <v>145741</v>
      </c>
      <c r="F12" s="19">
        <v>65202</v>
      </c>
      <c r="G12" s="19">
        <v>210943</v>
      </c>
      <c r="H12" s="19">
        <v>155171</v>
      </c>
      <c r="I12" s="19">
        <v>84510</v>
      </c>
      <c r="J12" s="48">
        <v>239681</v>
      </c>
      <c r="K12" s="20">
        <v>5.133273219116319</v>
      </c>
      <c r="L12" s="20">
        <v>6.470382390679363</v>
      </c>
      <c r="M12" s="20">
        <v>22.341683084717133</v>
      </c>
      <c r="N12" s="20">
        <v>29.612588570902744</v>
      </c>
      <c r="O12" s="20">
        <v>9.911942476031687</v>
      </c>
      <c r="P12" s="20">
        <v>13.62358551836278</v>
      </c>
    </row>
    <row r="13" spans="1:16" ht="18" customHeight="1">
      <c r="A13" s="17" t="s">
        <v>18</v>
      </c>
      <c r="B13" s="19">
        <v>117531</v>
      </c>
      <c r="C13" s="19">
        <v>66578</v>
      </c>
      <c r="D13" s="19">
        <v>184109</v>
      </c>
      <c r="E13" s="19">
        <v>132750</v>
      </c>
      <c r="F13" s="19">
        <v>80225</v>
      </c>
      <c r="G13" s="19">
        <v>212975</v>
      </c>
      <c r="H13" s="19">
        <v>140997</v>
      </c>
      <c r="I13" s="19">
        <v>77287</v>
      </c>
      <c r="J13" s="48">
        <v>218284</v>
      </c>
      <c r="K13" s="20">
        <f>((E13/B13)-1)*100</f>
        <v>12.948924113638105</v>
      </c>
      <c r="L13" s="20">
        <f>((F13/C13)-1)*100</f>
        <v>20.49776202349125</v>
      </c>
      <c r="M13" s="20">
        <f>((G13/D13)-1)*100</f>
        <v>15.678755519827936</v>
      </c>
      <c r="N13" s="20">
        <f>((H13/E13)-1)*100</f>
        <v>6.212429378531081</v>
      </c>
      <c r="O13" s="20">
        <f>((I13/F13)-1)*100</f>
        <v>-3.6622000623247164</v>
      </c>
      <c r="P13" s="20">
        <f>((J13/G13)-1)*100</f>
        <v>2.492780842821918</v>
      </c>
    </row>
    <row r="14" spans="1:16" ht="18" customHeight="1">
      <c r="A14" s="17" t="s">
        <v>19</v>
      </c>
      <c r="B14" s="19">
        <v>101584</v>
      </c>
      <c r="C14" s="19">
        <v>53049</v>
      </c>
      <c r="D14" s="19">
        <v>154633</v>
      </c>
      <c r="E14" s="19">
        <v>110357</v>
      </c>
      <c r="F14" s="19">
        <v>71233</v>
      </c>
      <c r="G14" s="19">
        <v>181590</v>
      </c>
      <c r="H14" s="19"/>
      <c r="I14" s="19"/>
      <c r="J14" s="48"/>
      <c r="K14" s="20">
        <v>8.636202551582928</v>
      </c>
      <c r="L14" s="20"/>
      <c r="M14" s="20">
        <v>34.27774321853381</v>
      </c>
      <c r="N14" s="20"/>
      <c r="O14" s="20">
        <v>17.43288948672017</v>
      </c>
      <c r="P14" s="20"/>
    </row>
    <row r="15" spans="1:16" ht="18" customHeight="1">
      <c r="A15" s="17" t="s">
        <v>20</v>
      </c>
      <c r="B15" s="19">
        <v>75045</v>
      </c>
      <c r="C15" s="19">
        <v>43357</v>
      </c>
      <c r="D15" s="19">
        <v>118402</v>
      </c>
      <c r="E15" s="19">
        <v>80289</v>
      </c>
      <c r="F15" s="19">
        <v>57249</v>
      </c>
      <c r="G15" s="19">
        <v>137538</v>
      </c>
      <c r="H15" s="19"/>
      <c r="I15" s="19"/>
      <c r="J15" s="48"/>
      <c r="K15" s="20">
        <v>6.987807315610639</v>
      </c>
      <c r="L15" s="20"/>
      <c r="M15" s="20">
        <v>32.04096224369768</v>
      </c>
      <c r="N15" s="20"/>
      <c r="O15" s="20">
        <v>16.16188915727774</v>
      </c>
      <c r="P15" s="20"/>
    </row>
    <row r="16" spans="1:16" ht="18" customHeight="1">
      <c r="A16" s="17" t="s">
        <v>21</v>
      </c>
      <c r="B16" s="19">
        <v>20831</v>
      </c>
      <c r="C16" s="19">
        <v>26429</v>
      </c>
      <c r="D16" s="19">
        <v>47260</v>
      </c>
      <c r="E16" s="19">
        <v>24866</v>
      </c>
      <c r="F16" s="19">
        <v>45131</v>
      </c>
      <c r="G16" s="19">
        <v>69997</v>
      </c>
      <c r="H16" s="19"/>
      <c r="I16" s="19"/>
      <c r="J16" s="48"/>
      <c r="K16" s="20">
        <v>19.370169458979404</v>
      </c>
      <c r="L16" s="20"/>
      <c r="M16" s="20">
        <v>70.76317681334898</v>
      </c>
      <c r="N16" s="20"/>
      <c r="O16" s="20">
        <v>48.110452814219215</v>
      </c>
      <c r="P16" s="20"/>
    </row>
    <row r="17" spans="1:16" ht="18" customHeight="1">
      <c r="A17" s="17" t="s">
        <v>22</v>
      </c>
      <c r="B17" s="19">
        <v>18122</v>
      </c>
      <c r="C17" s="19">
        <v>10627</v>
      </c>
      <c r="D17" s="19">
        <v>28749</v>
      </c>
      <c r="E17" s="19">
        <v>20336</v>
      </c>
      <c r="F17" s="19">
        <v>7105</v>
      </c>
      <c r="G17" s="19">
        <v>27441</v>
      </c>
      <c r="H17" s="19"/>
      <c r="I17" s="19"/>
      <c r="J17" s="48"/>
      <c r="K17" s="20">
        <v>12.217194570135748</v>
      </c>
      <c r="L17" s="20"/>
      <c r="M17" s="20">
        <v>-33.141996800602236</v>
      </c>
      <c r="N17" s="20"/>
      <c r="O17" s="20">
        <v>-4.5497234686423855</v>
      </c>
      <c r="P17" s="20"/>
    </row>
    <row r="18" spans="1:16" ht="31.5">
      <c r="A18" s="64" t="s">
        <v>49</v>
      </c>
      <c r="B18" s="19">
        <f>SUM(B6:B13)</f>
        <v>532621</v>
      </c>
      <c r="C18" s="19">
        <f aca="true" t="shared" si="0" ref="C18:J18">SUM(C6:C13)</f>
        <v>274155</v>
      </c>
      <c r="D18" s="19">
        <f t="shared" si="0"/>
        <v>806776</v>
      </c>
      <c r="E18" s="19">
        <f t="shared" si="0"/>
        <v>618710</v>
      </c>
      <c r="F18" s="19">
        <f t="shared" si="0"/>
        <v>352995</v>
      </c>
      <c r="G18" s="19">
        <f t="shared" si="0"/>
        <v>971705</v>
      </c>
      <c r="H18" s="19">
        <f t="shared" si="0"/>
        <v>627233</v>
      </c>
      <c r="I18" s="19">
        <f t="shared" si="0"/>
        <v>328213</v>
      </c>
      <c r="J18" s="19">
        <f t="shared" si="0"/>
        <v>955446</v>
      </c>
      <c r="K18" s="20">
        <f>((E18/B18)-1)*100</f>
        <v>16.163275574939775</v>
      </c>
      <c r="L18" s="20">
        <f>((F18/C18)-1)*100</f>
        <v>28.75745472451716</v>
      </c>
      <c r="M18" s="20">
        <f>((G18/D18)-1)*100</f>
        <v>20.442973018533017</v>
      </c>
      <c r="N18" s="20">
        <f>((H18/E18)-1)*100</f>
        <v>1.3775435987781082</v>
      </c>
      <c r="O18" s="20">
        <f>((I18/F18)-1)*100</f>
        <v>-7.020496041020408</v>
      </c>
      <c r="P18" s="20">
        <f>((J18/G18)-1)*100</f>
        <v>-1.6732444517626233</v>
      </c>
    </row>
    <row r="19" spans="1:16" ht="24.75" customHeight="1">
      <c r="A19" s="3" t="s">
        <v>7</v>
      </c>
      <c r="B19" s="19">
        <v>748203</v>
      </c>
      <c r="C19" s="19">
        <v>407617</v>
      </c>
      <c r="D19" s="19">
        <v>1155820</v>
      </c>
      <c r="E19" s="19">
        <v>854558</v>
      </c>
      <c r="F19" s="19">
        <v>533713</v>
      </c>
      <c r="G19" s="19">
        <v>1388271</v>
      </c>
      <c r="H19" s="19"/>
      <c r="I19" s="19"/>
      <c r="J19" s="19"/>
      <c r="K19" s="20">
        <v>14.214725148121566</v>
      </c>
      <c r="L19" s="20"/>
      <c r="M19" s="20">
        <v>30.9349217525275</v>
      </c>
      <c r="N19" s="20"/>
      <c r="O19" s="20">
        <v>20.11134951809106</v>
      </c>
      <c r="P19" s="20"/>
    </row>
    <row r="22" ht="15.75">
      <c r="I22" s="1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M29" sqref="M29"/>
    </sheetView>
  </sheetViews>
  <sheetFormatPr defaultColWidth="9.00390625" defaultRowHeight="12.75"/>
  <cols>
    <col min="1" max="1" width="9.125" style="79" customWidth="1"/>
    <col min="2" max="2" width="21.75390625" style="79" bestFit="1" customWidth="1"/>
    <col min="3" max="6" width="7.00390625" style="79" bestFit="1" customWidth="1"/>
    <col min="7" max="7" width="7.00390625" style="79" customWidth="1"/>
    <col min="8" max="10" width="8.25390625" style="79" bestFit="1" customWidth="1"/>
    <col min="11" max="16384" width="9.125" style="79" customWidth="1"/>
  </cols>
  <sheetData>
    <row r="4" spans="2:10" ht="11.25">
      <c r="B4" s="142" t="s">
        <v>37</v>
      </c>
      <c r="C4" s="142"/>
      <c r="D4" s="142"/>
      <c r="E4" s="142"/>
      <c r="F4" s="142"/>
      <c r="G4" s="142"/>
      <c r="H4" s="142"/>
      <c r="I4" s="142"/>
      <c r="J4" s="142"/>
    </row>
    <row r="5" spans="2:10" ht="12" thickBot="1">
      <c r="B5" s="143"/>
      <c r="C5" s="143"/>
      <c r="D5" s="143"/>
      <c r="E5" s="143"/>
      <c r="F5" s="143"/>
      <c r="G5" s="143"/>
      <c r="H5" s="143"/>
      <c r="I5" s="143"/>
      <c r="J5" s="143"/>
    </row>
    <row r="6" spans="2:11" ht="12.75" customHeight="1">
      <c r="B6" s="80"/>
      <c r="C6" s="145" t="s">
        <v>26</v>
      </c>
      <c r="D6" s="145"/>
      <c r="E6" s="145"/>
      <c r="F6" s="145"/>
      <c r="G6" s="145"/>
      <c r="H6" s="144" t="s">
        <v>27</v>
      </c>
      <c r="I6" s="145"/>
      <c r="J6" s="145"/>
      <c r="K6" s="146"/>
    </row>
    <row r="7" spans="2:11" ht="13.5" customHeight="1" thickBot="1">
      <c r="B7" s="81"/>
      <c r="C7" s="148" t="s">
        <v>28</v>
      </c>
      <c r="D7" s="148"/>
      <c r="E7" s="148"/>
      <c r="F7" s="148"/>
      <c r="G7" s="148"/>
      <c r="H7" s="147" t="s">
        <v>29</v>
      </c>
      <c r="I7" s="148"/>
      <c r="J7" s="148"/>
      <c r="K7" s="149"/>
    </row>
    <row r="8" spans="2:11" ht="12" thickBot="1">
      <c r="B8" s="82" t="s">
        <v>36</v>
      </c>
      <c r="C8" s="83">
        <v>2008</v>
      </c>
      <c r="D8" s="83">
        <v>2009</v>
      </c>
      <c r="E8" s="83">
        <v>2010</v>
      </c>
      <c r="F8" s="83">
        <v>2011</v>
      </c>
      <c r="G8" s="83">
        <v>2012</v>
      </c>
      <c r="H8" s="111" t="s">
        <v>35</v>
      </c>
      <c r="I8" s="83" t="s">
        <v>32</v>
      </c>
      <c r="J8" s="83" t="s">
        <v>34</v>
      </c>
      <c r="K8" s="109" t="s">
        <v>42</v>
      </c>
    </row>
    <row r="9" spans="2:13" ht="11.25">
      <c r="B9" s="84" t="s">
        <v>8</v>
      </c>
      <c r="C9" s="85">
        <v>26441</v>
      </c>
      <c r="D9" s="85">
        <v>20186</v>
      </c>
      <c r="E9" s="85">
        <v>24308</v>
      </c>
      <c r="F9" s="85">
        <v>25098</v>
      </c>
      <c r="G9" s="85">
        <v>27095</v>
      </c>
      <c r="H9" s="112">
        <v>-23.656442645890852</v>
      </c>
      <c r="I9" s="78">
        <v>20.420093133855154</v>
      </c>
      <c r="J9" s="78">
        <v>3.2499588612802333</v>
      </c>
      <c r="K9" s="107">
        <v>7.956809307514545</v>
      </c>
      <c r="L9" s="93"/>
      <c r="M9" s="93"/>
    </row>
    <row r="10" spans="2:13" ht="11.25">
      <c r="B10" s="84" t="s">
        <v>12</v>
      </c>
      <c r="C10" s="85">
        <v>21064</v>
      </c>
      <c r="D10" s="85">
        <v>20860</v>
      </c>
      <c r="E10" s="85">
        <v>23606</v>
      </c>
      <c r="F10" s="85">
        <v>23883</v>
      </c>
      <c r="G10" s="85">
        <v>22690</v>
      </c>
      <c r="H10" s="112">
        <v>-0.9684770224078987</v>
      </c>
      <c r="I10" s="78">
        <v>13.163950143815907</v>
      </c>
      <c r="J10" s="78">
        <v>1.1734304837753173</v>
      </c>
      <c r="K10" s="86">
        <v>-4.9951848595235155</v>
      </c>
      <c r="L10" s="93"/>
      <c r="M10" s="93"/>
    </row>
    <row r="11" spans="2:13" ht="11.25">
      <c r="B11" s="84" t="s">
        <v>13</v>
      </c>
      <c r="C11" s="85">
        <v>24994</v>
      </c>
      <c r="D11" s="85">
        <v>24321</v>
      </c>
      <c r="E11" s="85">
        <v>30315</v>
      </c>
      <c r="F11" s="85">
        <v>33539</v>
      </c>
      <c r="G11" s="85">
        <v>39420</v>
      </c>
      <c r="H11" s="112">
        <v>-2.6926462350964186</v>
      </c>
      <c r="I11" s="78">
        <v>24.645368200320704</v>
      </c>
      <c r="J11" s="78">
        <v>10.634999175325754</v>
      </c>
      <c r="K11" s="86">
        <v>17.534810220936812</v>
      </c>
      <c r="L11" s="93"/>
      <c r="M11" s="93"/>
    </row>
    <row r="12" spans="2:13" ht="11.25">
      <c r="B12" s="84" t="s">
        <v>14</v>
      </c>
      <c r="C12" s="85">
        <v>32754</v>
      </c>
      <c r="D12" s="85">
        <v>28360</v>
      </c>
      <c r="E12" s="85">
        <v>32116</v>
      </c>
      <c r="F12" s="85">
        <v>41493</v>
      </c>
      <c r="G12" s="85">
        <v>37460</v>
      </c>
      <c r="H12" s="112">
        <v>-13.415155400867073</v>
      </c>
      <c r="I12" s="78">
        <v>13.244005641748945</v>
      </c>
      <c r="J12" s="78">
        <v>29.197284842446123</v>
      </c>
      <c r="K12" s="86">
        <v>-9.719711758609883</v>
      </c>
      <c r="L12" s="93"/>
      <c r="M12" s="93"/>
    </row>
    <row r="13" spans="2:13" ht="11.25">
      <c r="B13" s="84" t="s">
        <v>15</v>
      </c>
      <c r="C13" s="85">
        <v>36332</v>
      </c>
      <c r="D13" s="85">
        <v>33338</v>
      </c>
      <c r="E13" s="85">
        <v>38281</v>
      </c>
      <c r="F13" s="85">
        <v>43318</v>
      </c>
      <c r="G13" s="85">
        <v>40895</v>
      </c>
      <c r="H13" s="112">
        <v>-8.240669382362654</v>
      </c>
      <c r="I13" s="78">
        <v>14.82692423060772</v>
      </c>
      <c r="J13" s="78">
        <v>13.157963480577827</v>
      </c>
      <c r="K13" s="86">
        <v>-5.593517706265294</v>
      </c>
      <c r="L13" s="93"/>
      <c r="M13" s="93"/>
    </row>
    <row r="14" spans="2:13" ht="11.25">
      <c r="B14" s="84" t="s">
        <v>16</v>
      </c>
      <c r="C14" s="85">
        <v>45461</v>
      </c>
      <c r="D14" s="85">
        <v>41467</v>
      </c>
      <c r="E14" s="85">
        <v>42571</v>
      </c>
      <c r="F14" s="85">
        <v>50094</v>
      </c>
      <c r="G14" s="85">
        <v>57854</v>
      </c>
      <c r="H14" s="112">
        <v>-8.785552451551881</v>
      </c>
      <c r="I14" s="78">
        <v>2.6623580196300622</v>
      </c>
      <c r="J14" s="78">
        <v>17.671654412628325</v>
      </c>
      <c r="K14" s="86">
        <f>((G14/F14)-1)*100</f>
        <v>15.490877150956205</v>
      </c>
      <c r="L14" s="93"/>
      <c r="M14" s="93"/>
    </row>
    <row r="15" spans="2:13" ht="11.25">
      <c r="B15" s="84" t="s">
        <v>17</v>
      </c>
      <c r="C15" s="85">
        <v>54274</v>
      </c>
      <c r="D15" s="85">
        <v>52792</v>
      </c>
      <c r="E15" s="85">
        <v>58939</v>
      </c>
      <c r="F15" s="85">
        <v>61645</v>
      </c>
      <c r="G15" s="85">
        <v>68097</v>
      </c>
      <c r="H15" s="112">
        <v>-2.730589232413305</v>
      </c>
      <c r="I15" s="78">
        <v>11.643809668131544</v>
      </c>
      <c r="J15" s="78">
        <v>4.591187498939586</v>
      </c>
      <c r="K15" s="86">
        <f>((G15/F15)-1)*100</f>
        <v>10.466380079487392</v>
      </c>
      <c r="L15" s="93"/>
      <c r="M15" s="93"/>
    </row>
    <row r="16" spans="2:13" ht="11.25">
      <c r="B16" s="84" t="s">
        <v>18</v>
      </c>
      <c r="C16" s="85">
        <v>42969</v>
      </c>
      <c r="D16" s="85">
        <v>36276</v>
      </c>
      <c r="E16" s="85">
        <v>42775</v>
      </c>
      <c r="F16" s="85">
        <v>53974</v>
      </c>
      <c r="G16" s="85">
        <v>68903</v>
      </c>
      <c r="H16" s="112">
        <v>-15.576345737624797</v>
      </c>
      <c r="I16" s="78">
        <v>17.91542617708677</v>
      </c>
      <c r="J16" s="78">
        <v>26.181180596142607</v>
      </c>
      <c r="K16" s="86">
        <f>((G16/F16)-1)*100</f>
        <v>27.659613888168376</v>
      </c>
      <c r="L16" s="93"/>
      <c r="M16" s="93"/>
    </row>
    <row r="17" spans="2:13" ht="11.25">
      <c r="B17" s="84" t="s">
        <v>19</v>
      </c>
      <c r="C17" s="85">
        <v>23268</v>
      </c>
      <c r="D17" s="85">
        <v>33227</v>
      </c>
      <c r="E17" s="85">
        <v>43394</v>
      </c>
      <c r="F17" s="85">
        <v>48138</v>
      </c>
      <c r="G17" s="85"/>
      <c r="H17" s="112">
        <v>42.8012721334021</v>
      </c>
      <c r="I17" s="78">
        <v>30.59860956451079</v>
      </c>
      <c r="J17" s="78">
        <v>10.932386965939989</v>
      </c>
      <c r="K17" s="86"/>
      <c r="L17" s="93"/>
      <c r="M17" s="93"/>
    </row>
    <row r="18" spans="2:13" ht="11.25">
      <c r="B18" s="84" t="s">
        <v>20</v>
      </c>
      <c r="C18" s="85">
        <v>30232</v>
      </c>
      <c r="D18" s="85">
        <v>26091</v>
      </c>
      <c r="E18" s="85">
        <v>26813</v>
      </c>
      <c r="F18" s="85">
        <v>27095</v>
      </c>
      <c r="G18" s="85"/>
      <c r="H18" s="112">
        <v>-13.697406721354854</v>
      </c>
      <c r="I18" s="78">
        <v>2.76723774481622</v>
      </c>
      <c r="J18" s="78">
        <v>1.0517286390929748</v>
      </c>
      <c r="K18" s="86"/>
      <c r="L18" s="93"/>
      <c r="M18" s="93"/>
    </row>
    <row r="19" spans="2:13" ht="11.25">
      <c r="B19" s="84" t="s">
        <v>21</v>
      </c>
      <c r="C19" s="85">
        <v>18625</v>
      </c>
      <c r="D19" s="85">
        <v>29280</v>
      </c>
      <c r="E19" s="85">
        <v>39812</v>
      </c>
      <c r="F19" s="85">
        <v>36490</v>
      </c>
      <c r="G19" s="85"/>
      <c r="H19" s="112">
        <v>57.208053691275175</v>
      </c>
      <c r="I19" s="78">
        <v>35.96994535519124</v>
      </c>
      <c r="J19" s="78">
        <v>-8.344217823771727</v>
      </c>
      <c r="K19" s="86"/>
      <c r="L19" s="93"/>
      <c r="M19" s="93"/>
    </row>
    <row r="20" spans="2:13" ht="12" thickBot="1">
      <c r="B20" s="84" t="s">
        <v>22</v>
      </c>
      <c r="C20" s="85">
        <v>34246</v>
      </c>
      <c r="D20" s="85">
        <v>36552</v>
      </c>
      <c r="E20" s="85">
        <v>28256</v>
      </c>
      <c r="F20" s="85">
        <v>27095</v>
      </c>
      <c r="G20" s="85"/>
      <c r="H20" s="112">
        <v>6.733633125036498</v>
      </c>
      <c r="I20" s="78">
        <v>-22.69643247975487</v>
      </c>
      <c r="J20" s="78">
        <v>-4.108861834654586</v>
      </c>
      <c r="K20" s="108"/>
      <c r="L20" s="93"/>
      <c r="M20" s="93"/>
    </row>
    <row r="21" spans="2:13" ht="12" thickBot="1">
      <c r="B21" s="87" t="s">
        <v>49</v>
      </c>
      <c r="C21" s="88">
        <f>SUM(C9:C16)</f>
        <v>284289</v>
      </c>
      <c r="D21" s="88">
        <f>SUM(D9:D16)</f>
        <v>257600</v>
      </c>
      <c r="E21" s="88">
        <f>SUM(E9:E16)</f>
        <v>292911</v>
      </c>
      <c r="F21" s="88">
        <f>SUM(F9:F16)</f>
        <v>333044</v>
      </c>
      <c r="G21" s="88">
        <f>SUM(G9:G16)</f>
        <v>362414</v>
      </c>
      <c r="H21" s="113">
        <f>((D21/C21)-1)*100</f>
        <v>-9.387981947947333</v>
      </c>
      <c r="I21" s="89">
        <f>((E21/D21)-1)*100</f>
        <v>13.707686335403736</v>
      </c>
      <c r="J21" s="89">
        <f>((F21/E21)-1)*100</f>
        <v>13.70143149284253</v>
      </c>
      <c r="K21" s="110">
        <f>((G21/F21)-1)*100</f>
        <v>8.818654592186025</v>
      </c>
      <c r="L21" s="93"/>
      <c r="M21" s="93"/>
    </row>
    <row r="22" spans="2:11" ht="12" thickBot="1">
      <c r="B22" s="87" t="s">
        <v>2</v>
      </c>
      <c r="C22" s="88">
        <v>390660</v>
      </c>
      <c r="D22" s="88">
        <v>382750</v>
      </c>
      <c r="E22" s="88">
        <v>431186</v>
      </c>
      <c r="F22" s="88">
        <v>471862</v>
      </c>
      <c r="G22" s="88"/>
      <c r="H22" s="113">
        <v>-2.024778579839248</v>
      </c>
      <c r="I22" s="89">
        <v>12.654735467015033</v>
      </c>
      <c r="J22" s="89">
        <v>9.43351593048012</v>
      </c>
      <c r="K22" s="110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N14" sqref="N14"/>
    </sheetView>
  </sheetViews>
  <sheetFormatPr defaultColWidth="9.00390625" defaultRowHeight="12.75"/>
  <sheetData>
    <row r="1" spans="2:10" ht="12.75">
      <c r="B1" s="150" t="s">
        <v>50</v>
      </c>
      <c r="C1" s="150"/>
      <c r="D1" s="150"/>
      <c r="E1" s="150"/>
      <c r="F1" s="150"/>
      <c r="G1" s="150"/>
      <c r="H1" s="150"/>
      <c r="I1" s="150"/>
      <c r="J1" s="150"/>
    </row>
    <row r="4" spans="2:10" ht="12.75">
      <c r="B4" s="1"/>
      <c r="C4" s="151" t="s">
        <v>24</v>
      </c>
      <c r="D4" s="152"/>
      <c r="E4" s="152"/>
      <c r="F4" s="152"/>
      <c r="G4" s="152"/>
      <c r="H4" s="153"/>
      <c r="I4" s="151" t="s">
        <v>23</v>
      </c>
      <c r="J4" s="153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33</v>
      </c>
      <c r="J5" s="6" t="s">
        <v>41</v>
      </c>
    </row>
    <row r="6" spans="2:10" ht="12.75">
      <c r="B6" s="6" t="s">
        <v>8</v>
      </c>
      <c r="C6" s="21">
        <v>6477</v>
      </c>
      <c r="D6" s="21">
        <v>9514</v>
      </c>
      <c r="E6" s="22">
        <v>14926</v>
      </c>
      <c r="F6" s="23">
        <v>5279</v>
      </c>
      <c r="G6" s="23">
        <v>18210</v>
      </c>
      <c r="H6" s="23">
        <v>3199</v>
      </c>
      <c r="I6" s="24">
        <v>244.95169539685548</v>
      </c>
      <c r="J6" s="24">
        <v>-82.43272926963208</v>
      </c>
    </row>
    <row r="7" spans="2:10" ht="12.75">
      <c r="B7" s="16" t="s">
        <v>12</v>
      </c>
      <c r="C7" s="21">
        <v>9524</v>
      </c>
      <c r="D7" s="21">
        <v>6734</v>
      </c>
      <c r="E7" s="22">
        <v>12598</v>
      </c>
      <c r="F7" s="21">
        <v>5906</v>
      </c>
      <c r="G7" s="21">
        <v>8767</v>
      </c>
      <c r="H7" s="21">
        <v>2966</v>
      </c>
      <c r="I7" s="25">
        <v>48.442262106332535</v>
      </c>
      <c r="J7" s="25">
        <v>-66.16858674575111</v>
      </c>
    </row>
    <row r="8" spans="2:10" ht="12.75">
      <c r="B8" s="16" t="s">
        <v>13</v>
      </c>
      <c r="C8" s="21">
        <v>18810</v>
      </c>
      <c r="D8" s="21">
        <v>12438</v>
      </c>
      <c r="E8" s="22">
        <v>9109</v>
      </c>
      <c r="F8" s="21">
        <v>8097</v>
      </c>
      <c r="G8" s="21">
        <v>28270</v>
      </c>
      <c r="H8" s="21">
        <v>6288</v>
      </c>
      <c r="I8" s="25">
        <v>249.14165740397678</v>
      </c>
      <c r="J8" s="25">
        <v>-77.75733993632826</v>
      </c>
    </row>
    <row r="9" spans="2:10" ht="12.75">
      <c r="B9" s="16" t="s">
        <v>14</v>
      </c>
      <c r="C9" s="21">
        <v>9997</v>
      </c>
      <c r="D9" s="21">
        <v>21096</v>
      </c>
      <c r="E9" s="22">
        <v>26914</v>
      </c>
      <c r="F9" s="21">
        <v>23058</v>
      </c>
      <c r="G9" s="21">
        <v>35800</v>
      </c>
      <c r="H9" s="21">
        <v>30953</v>
      </c>
      <c r="I9" s="25">
        <v>55.26064706392575</v>
      </c>
      <c r="J9" s="25">
        <v>-13.5391061452514</v>
      </c>
    </row>
    <row r="10" spans="2:10" ht="12.75">
      <c r="B10" s="16" t="s">
        <v>15</v>
      </c>
      <c r="C10" s="21">
        <v>18338</v>
      </c>
      <c r="D10" s="21">
        <v>37453</v>
      </c>
      <c r="E10" s="22">
        <v>31335</v>
      </c>
      <c r="F10" s="21">
        <v>40746</v>
      </c>
      <c r="G10" s="21">
        <v>52284</v>
      </c>
      <c r="H10" s="21">
        <v>47056</v>
      </c>
      <c r="I10" s="25">
        <v>28.31689000147253</v>
      </c>
      <c r="J10" s="25">
        <v>-9.999234947593916</v>
      </c>
    </row>
    <row r="11" spans="2:10" ht="12.75">
      <c r="B11" s="16" t="s">
        <v>16</v>
      </c>
      <c r="C11" s="21">
        <v>45688</v>
      </c>
      <c r="D11" s="21">
        <v>35041</v>
      </c>
      <c r="E11" s="22">
        <v>36659</v>
      </c>
      <c r="F11" s="21">
        <v>54939</v>
      </c>
      <c r="G11" s="21">
        <v>46105</v>
      </c>
      <c r="H11" s="21">
        <v>57829</v>
      </c>
      <c r="I11" s="25">
        <v>-16.079651977647934</v>
      </c>
      <c r="J11" s="103">
        <v>25.428912265480964</v>
      </c>
    </row>
    <row r="12" spans="2:10" ht="12.75">
      <c r="B12" s="16" t="s">
        <v>17</v>
      </c>
      <c r="C12" s="21">
        <v>41076</v>
      </c>
      <c r="D12" s="21">
        <v>36153</v>
      </c>
      <c r="E12" s="22">
        <v>35675</v>
      </c>
      <c r="F12" s="21">
        <v>43073</v>
      </c>
      <c r="G12" s="21">
        <v>57328</v>
      </c>
      <c r="H12" s="21">
        <v>76927</v>
      </c>
      <c r="I12" s="25">
        <v>33.09497829266594</v>
      </c>
      <c r="J12" s="103">
        <v>34.18748255651689</v>
      </c>
    </row>
    <row r="13" spans="2:10" ht="12.75">
      <c r="B13" s="16" t="s">
        <v>18</v>
      </c>
      <c r="C13" s="21">
        <v>47112</v>
      </c>
      <c r="D13" s="21">
        <v>37121</v>
      </c>
      <c r="E13" s="22">
        <v>34792</v>
      </c>
      <c r="F13" s="21">
        <v>51475</v>
      </c>
      <c r="G13" s="21">
        <v>69008</v>
      </c>
      <c r="H13" s="21">
        <v>66801</v>
      </c>
      <c r="I13" s="25">
        <v>34.061194754735304</v>
      </c>
      <c r="J13" s="103">
        <f>((H13/G13)-1)*100</f>
        <v>-3.1981799211685646</v>
      </c>
    </row>
    <row r="14" spans="2:10" ht="12.75">
      <c r="B14" s="16" t="s">
        <v>19</v>
      </c>
      <c r="C14" s="21">
        <v>40003</v>
      </c>
      <c r="D14" s="21">
        <v>41454</v>
      </c>
      <c r="E14" s="22">
        <v>41203</v>
      </c>
      <c r="F14" s="21">
        <v>46492</v>
      </c>
      <c r="G14" s="21">
        <v>64760</v>
      </c>
      <c r="H14" s="21"/>
      <c r="I14" s="25">
        <v>39.2927815538157</v>
      </c>
      <c r="J14" s="103"/>
    </row>
    <row r="15" spans="2:10" ht="12.75">
      <c r="B15" s="16" t="s">
        <v>20</v>
      </c>
      <c r="C15" s="21">
        <v>41309</v>
      </c>
      <c r="D15" s="21">
        <v>52474</v>
      </c>
      <c r="E15" s="22">
        <v>37511</v>
      </c>
      <c r="F15" s="21">
        <v>40080</v>
      </c>
      <c r="G15" s="21">
        <v>54209</v>
      </c>
      <c r="H15" s="21"/>
      <c r="I15" s="25">
        <v>35.25199600798403</v>
      </c>
      <c r="J15" s="103"/>
    </row>
    <row r="16" spans="2:10" ht="12.75">
      <c r="B16" s="16" t="s">
        <v>21</v>
      </c>
      <c r="C16" s="21">
        <v>9704</v>
      </c>
      <c r="D16" s="21">
        <v>21170</v>
      </c>
      <c r="E16" s="22">
        <v>17966</v>
      </c>
      <c r="F16" s="21">
        <v>24353</v>
      </c>
      <c r="G16" s="21">
        <v>43158</v>
      </c>
      <c r="H16" s="21"/>
      <c r="I16" s="25">
        <v>77.2184125159118</v>
      </c>
      <c r="J16" s="103"/>
    </row>
    <row r="17" spans="2:10" ht="12.75">
      <c r="B17" s="26" t="s">
        <v>22</v>
      </c>
      <c r="C17" s="21">
        <v>175</v>
      </c>
      <c r="D17" s="21">
        <v>8194</v>
      </c>
      <c r="E17" s="22">
        <v>7833</v>
      </c>
      <c r="F17" s="96">
        <v>8889</v>
      </c>
      <c r="G17" s="96">
        <v>5490</v>
      </c>
      <c r="H17" s="96"/>
      <c r="I17" s="27">
        <v>-38.23827202159973</v>
      </c>
      <c r="J17" s="114"/>
    </row>
    <row r="18" spans="2:10" ht="21.75">
      <c r="B18" s="115" t="s">
        <v>49</v>
      </c>
      <c r="C18" s="28">
        <f>SUM(C6:C13)</f>
        <v>197022</v>
      </c>
      <c r="D18" s="28">
        <f>SUM(D6:D13)</f>
        <v>195550</v>
      </c>
      <c r="E18" s="28">
        <f>SUM(E6:E13)</f>
        <v>202008</v>
      </c>
      <c r="F18" s="28">
        <f>SUM(F6:F13)</f>
        <v>232573</v>
      </c>
      <c r="G18" s="28">
        <f>SUM(G6:G13)</f>
        <v>315772</v>
      </c>
      <c r="H18" s="28">
        <f>SUM(H6:H13)</f>
        <v>292019</v>
      </c>
      <c r="I18" s="27">
        <f>((G18/F18)-1)*100</f>
        <v>35.77328408714684</v>
      </c>
      <c r="J18" s="27">
        <f>((H18/G18)-1)*100</f>
        <v>-7.522199561709087</v>
      </c>
    </row>
    <row r="19" spans="2:10" ht="12.75">
      <c r="B19" s="4" t="s">
        <v>7</v>
      </c>
      <c r="C19" s="28">
        <v>288213</v>
      </c>
      <c r="D19" s="28">
        <v>318842</v>
      </c>
      <c r="E19" s="28">
        <v>306521</v>
      </c>
      <c r="F19" s="28">
        <v>352387</v>
      </c>
      <c r="G19" s="28">
        <v>483389</v>
      </c>
      <c r="H19" s="28">
        <v>225218</v>
      </c>
      <c r="I19" s="29">
        <v>37.175605229477824</v>
      </c>
      <c r="J19" s="104" t="s">
        <v>40</v>
      </c>
    </row>
    <row r="21" ht="12.75">
      <c r="B21" s="118"/>
    </row>
  </sheetData>
  <sheetProtection/>
  <mergeCells count="3">
    <mergeCell ref="C4:H4"/>
    <mergeCell ref="I4:J4"/>
    <mergeCell ref="B1:J1"/>
  </mergeCells>
  <printOptions/>
  <pageMargins left="0" right="0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GKN-L</cp:lastModifiedBy>
  <cp:lastPrinted>2012-08-03T07:36:22Z</cp:lastPrinted>
  <dcterms:created xsi:type="dcterms:W3CDTF">2010-01-18T12:24:59Z</dcterms:created>
  <dcterms:modified xsi:type="dcterms:W3CDTF">2012-09-04T11:48:18Z</dcterms:modified>
  <cp:category/>
  <cp:version/>
  <cp:contentType/>
  <cp:contentStatus/>
</cp:coreProperties>
</file>